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2/ACT 4P-22/Extemporaneo Admin 4p22/"/>
    </mc:Choice>
  </mc:AlternateContent>
  <xr:revisionPtr revIDLastSave="0" documentId="13_ncr:1_{1DFB2694-1AAC-A54D-A91C-1B5F23E0AABF}" xr6:coauthVersionLast="47" xr6:coauthVersionMax="47" xr10:uidLastSave="{00000000-0000-0000-0000-000000000000}"/>
  <bookViews>
    <workbookView xWindow="0" yWindow="500" windowWidth="20740" windowHeight="11160" xr2:uid="{00000000-000D-0000-FFFF-FFFF00000000}"/>
  </bookViews>
  <sheets>
    <sheet name="Reporte de Formatos" sheetId="1" r:id="rId1"/>
    <sheet name="Tabla_47314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2" l="1"/>
  <c r="G14" i="2"/>
  <c r="E15" i="2"/>
  <c r="E14" i="2"/>
  <c r="E13" i="2"/>
  <c r="E6" i="2"/>
  <c r="E5" i="2"/>
  <c r="E4" i="2"/>
  <c r="E12" i="2"/>
  <c r="E11" i="2"/>
  <c r="E10" i="2"/>
  <c r="E9" i="2"/>
  <c r="E8" i="2"/>
  <c r="E7" i="2"/>
  <c r="F8" i="2"/>
  <c r="H11" i="2" l="1"/>
  <c r="G11" i="2"/>
  <c r="G8" i="2" l="1"/>
</calcChain>
</file>

<file path=xl/sharedStrings.xml><?xml version="1.0" encoding="utf-8"?>
<sst xmlns="http://schemas.openxmlformats.org/spreadsheetml/2006/main" count="80" uniqueCount="56">
  <si>
    <t>51121</t>
  </si>
  <si>
    <t>TÍTULO</t>
  </si>
  <si>
    <t>NOMBRE CORTO</t>
  </si>
  <si>
    <t>DESCRIPCIÓN</t>
  </si>
  <si>
    <t>Presupuesto asignado_Ejercicio de los egresos presupuestarios</t>
  </si>
  <si>
    <t>LTAIPBCSA75FXXIB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</si>
  <si>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</si>
  <si>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</si>
  <si>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</si>
  <si>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</si>
  <si>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</si>
  <si>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</si>
  <si>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</si>
  <si>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</si>
  <si>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473136</t>
  </si>
  <si>
    <t>473141</t>
  </si>
  <si>
    <t>473140</t>
  </si>
  <si>
    <t>473144</t>
  </si>
  <si>
    <t>473139</t>
  </si>
  <si>
    <t>473143</t>
  </si>
  <si>
    <t>473137</t>
  </si>
  <si>
    <t>473138</t>
  </si>
  <si>
    <t>473142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</si>
  <si>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</si>
  <si>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</si>
  <si>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</si>
  <si>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</si>
  <si>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Tabla_473144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</si>
  <si>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</si>
  <si>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</si>
  <si>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</si>
  <si>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</si>
  <si>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</si>
  <si>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</si>
  <si>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61119</t>
  </si>
  <si>
    <t>61120</t>
  </si>
  <si>
    <t>61121</t>
  </si>
  <si>
    <t>61122</t>
  </si>
  <si>
    <t>61123</t>
  </si>
  <si>
    <t>61124</t>
  </si>
  <si>
    <t>61125</t>
  </si>
  <si>
    <t>61126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</si>
  <si>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</si>
  <si>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</si>
  <si>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</si>
  <si>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</si>
  <si>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</si>
  <si>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</si>
  <si>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</si>
  <si>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</si>
  <si>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</si>
  <si>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PROMOCIÓN</t>
  </si>
  <si>
    <t>PUBLICIDAD</t>
  </si>
  <si>
    <t>GASTOS ADMON</t>
  </si>
  <si>
    <t>Administración y Finanzas</t>
  </si>
  <si>
    <t>Es inexistente la información que se refieren las columna: E, en virtud de que está siendo generado el hiervínculo con la información correspondiente B de la tabla 469698 en virtud de que que el fideicomiso se encuentra en transición para la contabilidad gubernamental por lo que no se cuenta con clave de capítulo de gasto y la I ya que no se cuenta con el monto requerido en dicha celda.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</si>
</sst>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70.1640625" bestFit="1" customWidth="1"/>
    <col min="5" max="5" width="61.5" bestFit="1" customWidth="1"/>
    <col min="6" max="6" width="73.1640625" bestFit="1" customWidth="1"/>
    <col min="7" max="7" width="17.5" bestFit="1" customWidth="1"/>
    <col min="8" max="8" width="20" bestFit="1" customWidth="1"/>
    <col min="9" max="9" width="8" bestFit="1" customWidth="1"/>
  </cols>
  <sheetData>
    <row r="1" spans="1:9" hidden="1" x14ac:dyDescent="0.2">
      <c r="A1" t="s">
        <v>0</v>
      </c>
    </row>
    <row r="2" spans="1: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">
      <c r="A6" s="4" t="s">
        <v>23</v>
      </c>
      <c r="B6" s="5"/>
      <c r="C6" s="5"/>
      <c r="D6" s="5"/>
      <c r="E6" s="5"/>
      <c r="F6" s="5"/>
      <c r="G6" s="5"/>
      <c r="H6" s="5"/>
      <c r="I6" s="5"/>
    </row>
    <row r="7" spans="1:9" ht="29" x14ac:dyDescent="0.2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">
      <c r="A8">
        <v>2022</v>
      </c>
      <c r="B8" s="3">
        <v>44562</v>
      </c>
      <c r="C8" s="3">
        <v>44651</v>
      </c>
      <c r="D8">
        <v>1</v>
      </c>
      <c r="F8" t="s">
        <v>54</v>
      </c>
      <c r="G8" s="3">
        <v>44681</v>
      </c>
      <c r="H8" s="3">
        <v>44681</v>
      </c>
      <c r="I8" t="s">
        <v>55</v>
      </c>
    </row>
    <row r="9" spans="1:9" x14ac:dyDescent="0.2">
      <c r="A9">
        <v>2022</v>
      </c>
      <c r="B9" s="3">
        <v>44652</v>
      </c>
      <c r="C9" s="3">
        <v>44742</v>
      </c>
      <c r="D9">
        <v>2</v>
      </c>
      <c r="F9" t="s">
        <v>54</v>
      </c>
      <c r="G9" s="3">
        <v>44772</v>
      </c>
      <c r="H9" s="3">
        <v>44772</v>
      </c>
      <c r="I9" t="s">
        <v>55</v>
      </c>
    </row>
    <row r="10" spans="1:9" x14ac:dyDescent="0.2">
      <c r="A10">
        <v>2022</v>
      </c>
      <c r="B10" s="3">
        <v>44743</v>
      </c>
      <c r="C10" s="3">
        <v>44834</v>
      </c>
      <c r="D10">
        <v>3</v>
      </c>
      <c r="F10" t="s">
        <v>54</v>
      </c>
      <c r="G10" s="3">
        <v>44865</v>
      </c>
      <c r="H10" s="3">
        <v>44865</v>
      </c>
      <c r="I10" t="s">
        <v>55</v>
      </c>
    </row>
    <row r="11" spans="1:9" x14ac:dyDescent="0.2">
      <c r="A11">
        <v>2022</v>
      </c>
      <c r="B11" s="3">
        <v>44835</v>
      </c>
      <c r="C11" s="3">
        <v>44926</v>
      </c>
      <c r="D11">
        <v>4</v>
      </c>
      <c r="F11" t="s">
        <v>54</v>
      </c>
      <c r="G11" s="3">
        <v>44926</v>
      </c>
      <c r="H11" s="3">
        <v>44926</v>
      </c>
      <c r="I11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topLeftCell="A3" zoomScaleNormal="100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29.1640625" bestFit="1" customWidth="1"/>
    <col min="3" max="3" width="38.5" bestFit="1" customWidth="1"/>
    <col min="4" max="4" width="24.6640625" bestFit="1" customWidth="1"/>
    <col min="5" max="5" width="29.1640625" bestFit="1" customWidth="1"/>
    <col min="6" max="6" width="12.5" bestFit="1" customWidth="1"/>
    <col min="7" max="7" width="12.83203125" bestFit="1" customWidth="1"/>
    <col min="8" max="8" width="14" customWidth="1"/>
    <col min="9" max="9" width="13.83203125" bestFit="1" customWidth="1"/>
  </cols>
  <sheetData>
    <row r="1" spans="1:9" hidden="1" x14ac:dyDescent="0.2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ht="16" x14ac:dyDescent="0.2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">
      <c r="A4">
        <v>1</v>
      </c>
      <c r="C4" t="s">
        <v>51</v>
      </c>
      <c r="D4">
        <v>89409678</v>
      </c>
      <c r="E4">
        <f t="shared" ref="E4:E6" si="0">+F4-D4</f>
        <v>48844882</v>
      </c>
      <c r="F4">
        <v>138254560</v>
      </c>
      <c r="G4">
        <v>10468471</v>
      </c>
      <c r="H4">
        <v>10468471</v>
      </c>
    </row>
    <row r="5" spans="1:9" x14ac:dyDescent="0.2">
      <c r="A5">
        <v>1</v>
      </c>
      <c r="C5" t="s">
        <v>52</v>
      </c>
      <c r="D5">
        <v>97900000</v>
      </c>
      <c r="E5">
        <f t="shared" si="0"/>
        <v>40354560</v>
      </c>
      <c r="F5">
        <v>138254560</v>
      </c>
      <c r="G5">
        <v>272408</v>
      </c>
      <c r="H5">
        <v>272408</v>
      </c>
    </row>
    <row r="6" spans="1:9" x14ac:dyDescent="0.2">
      <c r="A6">
        <v>1</v>
      </c>
      <c r="C6" t="s">
        <v>53</v>
      </c>
      <c r="D6">
        <v>10740080</v>
      </c>
      <c r="E6">
        <f t="shared" si="0"/>
        <v>127514480</v>
      </c>
      <c r="F6">
        <v>138254560</v>
      </c>
      <c r="G6">
        <v>2640802</v>
      </c>
      <c r="H6">
        <v>2640802</v>
      </c>
    </row>
    <row r="7" spans="1:9" x14ac:dyDescent="0.2">
      <c r="A7">
        <v>2</v>
      </c>
      <c r="C7" t="s">
        <v>51</v>
      </c>
      <c r="D7">
        <v>89409678</v>
      </c>
      <c r="E7">
        <f>+F7-D7</f>
        <v>48844882</v>
      </c>
      <c r="F7">
        <v>138254560</v>
      </c>
      <c r="G7">
        <v>35308407</v>
      </c>
      <c r="H7">
        <v>31589448</v>
      </c>
    </row>
    <row r="8" spans="1:9" x14ac:dyDescent="0.2">
      <c r="A8">
        <v>2</v>
      </c>
      <c r="C8" t="s">
        <v>52</v>
      </c>
      <c r="D8">
        <v>97900000</v>
      </c>
      <c r="E8">
        <f t="shared" ref="E8:E12" si="1">+F8-D8</f>
        <v>59859115</v>
      </c>
      <c r="F8">
        <f>98589040+59170075</f>
        <v>157759115</v>
      </c>
      <c r="G8">
        <f>4315452+38893638</f>
        <v>43209090</v>
      </c>
      <c r="H8">
        <v>26953749</v>
      </c>
    </row>
    <row r="9" spans="1:9" x14ac:dyDescent="0.2">
      <c r="A9">
        <v>2</v>
      </c>
      <c r="C9" t="s">
        <v>53</v>
      </c>
      <c r="D9">
        <v>10740080</v>
      </c>
      <c r="E9">
        <f t="shared" si="1"/>
        <v>16250</v>
      </c>
      <c r="F9">
        <v>10756330</v>
      </c>
      <c r="G9">
        <v>5599108</v>
      </c>
      <c r="H9">
        <v>5560955</v>
      </c>
    </row>
    <row r="10" spans="1:9" x14ac:dyDescent="0.2">
      <c r="A10">
        <v>3</v>
      </c>
      <c r="C10" t="s">
        <v>51</v>
      </c>
      <c r="D10">
        <v>89409678</v>
      </c>
      <c r="E10">
        <f t="shared" si="1"/>
        <v>48931108</v>
      </c>
      <c r="F10">
        <v>138340786</v>
      </c>
      <c r="G10">
        <v>51591519</v>
      </c>
      <c r="H10">
        <v>51591519</v>
      </c>
    </row>
    <row r="11" spans="1:9" x14ac:dyDescent="0.2">
      <c r="A11">
        <v>3</v>
      </c>
      <c r="C11" t="s">
        <v>52</v>
      </c>
      <c r="D11">
        <v>97900000</v>
      </c>
      <c r="E11">
        <f t="shared" si="1"/>
        <v>59859115</v>
      </c>
      <c r="F11">
        <v>157759115</v>
      </c>
      <c r="G11">
        <f>9737257+51791725</f>
        <v>61528982</v>
      </c>
      <c r="H11">
        <f>9737257+51791725</f>
        <v>61528982</v>
      </c>
    </row>
    <row r="12" spans="1:9" x14ac:dyDescent="0.2">
      <c r="A12">
        <v>3</v>
      </c>
      <c r="C12" t="s">
        <v>53</v>
      </c>
      <c r="D12">
        <v>10740080</v>
      </c>
      <c r="E12">
        <f t="shared" si="1"/>
        <v>-69976</v>
      </c>
      <c r="F12">
        <v>10670104</v>
      </c>
      <c r="G12">
        <v>6963833</v>
      </c>
      <c r="H12">
        <v>6963833</v>
      </c>
    </row>
    <row r="13" spans="1:9" x14ac:dyDescent="0.2">
      <c r="A13">
        <v>4</v>
      </c>
      <c r="C13" t="s">
        <v>51</v>
      </c>
      <c r="D13">
        <v>89409678</v>
      </c>
      <c r="E13">
        <f>+F13-D13</f>
        <v>81623669</v>
      </c>
      <c r="F13">
        <v>171033347</v>
      </c>
      <c r="G13">
        <v>115283126</v>
      </c>
      <c r="H13">
        <v>115283126</v>
      </c>
    </row>
    <row r="14" spans="1:9" x14ac:dyDescent="0.2">
      <c r="A14">
        <v>4</v>
      </c>
      <c r="C14" t="s">
        <v>52</v>
      </c>
      <c r="D14">
        <v>97900000</v>
      </c>
      <c r="E14">
        <f t="shared" ref="E14:E15" si="2">+F14-D14</f>
        <v>87987415</v>
      </c>
      <c r="F14">
        <f>126717340+59170075</f>
        <v>185887415</v>
      </c>
      <c r="G14">
        <f>97305568+59046899</f>
        <v>156352467</v>
      </c>
      <c r="H14">
        <v>156352467</v>
      </c>
    </row>
    <row r="15" spans="1:9" x14ac:dyDescent="0.2">
      <c r="A15">
        <v>4</v>
      </c>
      <c r="C15" t="s">
        <v>53</v>
      </c>
      <c r="D15">
        <v>10740080</v>
      </c>
      <c r="E15">
        <f t="shared" si="2"/>
        <v>109163</v>
      </c>
      <c r="F15">
        <v>10849243</v>
      </c>
      <c r="G15">
        <v>10243878</v>
      </c>
      <c r="H15">
        <v>10243878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Tabla_473144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2022-03-28T17:51:29Z</dcterms:created>
  <dcterms:modified xsi:type="dcterms:W3CDTF">2023-04-11T20:58:31Z</dcterms:modified>
</cp:coreProperties>
</file>