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Administrator\ADMINISTRACION\FITURCA\2021\ACT. FRACCIONES DE TRANSPARENCIA\Formatos Admin 4p21\"/>
    </mc:Choice>
  </mc:AlternateContent>
  <xr:revisionPtr revIDLastSave="0" documentId="13_ncr:1_{954CC6F2-89C5-4350-89BF-F11CAEABB14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1" l="1"/>
  <c r="F21" i="1"/>
  <c r="F20" i="1"/>
  <c r="F16" i="1"/>
  <c r="F17" i="1"/>
  <c r="F12" i="1"/>
  <c r="F8" i="1"/>
  <c r="F19" i="1" l="1"/>
  <c r="F13" i="1" l="1"/>
</calcChain>
</file>

<file path=xl/sharedStrings.xml><?xml version="1.0" encoding="utf-8"?>
<sst xmlns="http://schemas.openxmlformats.org/spreadsheetml/2006/main" count="139" uniqueCount="65">
  <si>
    <t>51182</t>
  </si>
  <si>
    <t>TÍTULO</t>
  </si>
  <si>
    <t>NOMBRE CORTO</t>
  </si>
  <si>
    <t>DESCRIPCIÓN</t>
  </si>
  <si>
    <t>Ingresos_Ingresos recibidos por cualquier concepto por el sujeto obligado</t>
  </si>
  <si>
    <t>LTAIPBCSA75FXLIIA</t>
  </si>
  <si>
    <t>Los sujetos obligados publicarán información sobre los recursos recibidos por cualquier concepto, de conformidad con la respectiva ley de ingresos, incluidos, los obtenidos por impuestos, cuotas y aportaciones de seguridad social, contribuciones de mejoras, derechos, productos, aprovechamientos, ventas de bienes y servicios, participaciones y aportaciones, transferencias, asignaciones, subsidios, ayudas e ingresos derivados de financiamientos</t>
  </si>
  <si>
    <t>1</t>
  </si>
  <si>
    <t>4</t>
  </si>
  <si>
    <t>2</t>
  </si>
  <si>
    <t>6</t>
  </si>
  <si>
    <t>7</t>
  </si>
  <si>
    <t>13</t>
  </si>
  <si>
    <t>14</t>
  </si>
  <si>
    <t>474141</t>
  </si>
  <si>
    <t>474130</t>
  </si>
  <si>
    <t>474131</t>
  </si>
  <si>
    <t>474136</t>
  </si>
  <si>
    <t>474132</t>
  </si>
  <si>
    <t>474139</t>
  </si>
  <si>
    <t>474135</t>
  </si>
  <si>
    <t>474134</t>
  </si>
  <si>
    <t>474137</t>
  </si>
  <si>
    <t>474140</t>
  </si>
  <si>
    <t>474133</t>
  </si>
  <si>
    <t>474138</t>
  </si>
  <si>
    <t>474142</t>
  </si>
  <si>
    <t>474143</t>
  </si>
  <si>
    <t>Tabla Campos</t>
  </si>
  <si>
    <t>Ejercicio</t>
  </si>
  <si>
    <t>Fecha de inicio del periodo que se informa</t>
  </si>
  <si>
    <t>Fecha de término del periodo que se informa</t>
  </si>
  <si>
    <t xml:space="preserve">Rubro de los ingresos </t>
  </si>
  <si>
    <t xml:space="preserve">Tipo de ingresos </t>
  </si>
  <si>
    <t>Monto de los ingresos</t>
  </si>
  <si>
    <t>Fuente de los ingresos</t>
  </si>
  <si>
    <t>Denominación de la entidad o dependencia que entregó los ingresos</t>
  </si>
  <si>
    <t>Fecha de los ingresos recibidos</t>
  </si>
  <si>
    <t>Hipervínculo a los informes de destino de los ingresos recibidos</t>
  </si>
  <si>
    <t>Área(s) responsable(s) que genera(n), posee(n), publica(n) y actualizan la información</t>
  </si>
  <si>
    <t>Fecha de validación</t>
  </si>
  <si>
    <t>Fecha de actualización</t>
  </si>
  <si>
    <t>Nota</t>
  </si>
  <si>
    <t>Administración</t>
  </si>
  <si>
    <t>Otros ingresos</t>
  </si>
  <si>
    <t>RECURSO DEL EJERCICIO ACTUAL</t>
  </si>
  <si>
    <t>RECURSOS ESTATALES</t>
  </si>
  <si>
    <t>RECURSOS PROPIOS</t>
  </si>
  <si>
    <t>PRODUCTOS FINANCIEROS</t>
  </si>
  <si>
    <t>3% Impuesto sobre Servicio de Hospedaje</t>
  </si>
  <si>
    <t>Recaudación AIRBNB</t>
  </si>
  <si>
    <t>LICITACIÓN</t>
  </si>
  <si>
    <t>SECRETARIA DE FINANZAS DEL GOBIERNO DEL ESTADO DE B.C.S.</t>
  </si>
  <si>
    <t>BANCO SANTANDER MÉXICO</t>
  </si>
  <si>
    <t>Interés Ganado</t>
  </si>
  <si>
    <t xml:space="preserve">Ingresos recibidos en diferentes fechas de abril a junio. Es inexistente la información que se refiere en las celda J, en virtud de que no ha sido generado durante el periodo antes mencionado el link correspondiente, lo anterior de conformidad con los artículos 19 y 20 de la Ley General de Transparencia y Acceso a la Información Pública y los diversos correlativos 15 y 16 de la Ley de Transparencia y Acceso a la información Pública del Estado de Baja California Sur. </t>
  </si>
  <si>
    <t xml:space="preserve">Ingresos recibidos en diferentes fechas de abril 21. Es inexistente la información que se refiere en las celda J, en virtud de que no ha sido generado durante el periodo antes mencionado el link correspondiente, lo anterior de conformidad con los artículos 19 y 20 de la Ley General de Transparencia y Acceso a la Información Pública y los diversos correlativos 15 y 16 de la Ley de Transparencia y Acceso a la información Pública del Estado de Baja California Sur. </t>
  </si>
  <si>
    <t xml:space="preserve">A la fecha no se ha recibido recursos. Es inexistente la información que se refiere en las celda J, en virtud de que no ha sido generado durante el periodo antes mencionado el link correspondiente, lo anterior de conformidad con los artículos 19 y 20 de la Ley General de Transparencia y Acceso a la Información Pública y los diversos correlativos 15 y 16 de la Ley de Transparencia y Acceso a la información Pública del Estado de Baja California Sur. </t>
  </si>
  <si>
    <t xml:space="preserve">Ingresos recibidos en diferentes fechas de febrero y  marzo 21. Es inexistente la información que se refiere en las celda J, en virtud de que no ha sido generado durante el periodo antes mencionado el link correspondiente, lo anterior de conformidad con los artículos 19 y 20 de la Ley General de Transparencia y Acceso a la Información Pública y los diversos correlativos 15 y 16 de la Ley de Transparencia y Acceso a la información Pública del Estado de Baja California Sur. </t>
  </si>
  <si>
    <t xml:space="preserve">Ingresos recibidos en diferentes fechas de enero a marzo. Es inexistente la información que se refiere en las celda J, en virtud de que no ha sido generado durante el periodo antes mencionado el link correspondiente, lo anterior de conformidad con los artículos 19 y 20 de la Ley General de Transparencia y Acceso a la Información Pública y los diversos correlativos 15 y 16 de la Ley de Transparencia y Acceso a la información Pública del Estado de Baja California Sur. </t>
  </si>
  <si>
    <t xml:space="preserve">Ingresos recibidos en diferentes fechas de agosto. Es inexistente la información que se refiere en las celda J, en virtud de que no ha sido generado durante el periodo antes mencionado el link correspondiente, lo anterior de conformidad con los artículos 19 y 20 de la Ley General de Transparencia y Acceso a la Información Pública y los diversos correlativos 15 y 16 de la Ley de Transparencia y Acceso a la información Pública del Estado de Baja California Sur. </t>
  </si>
  <si>
    <t xml:space="preserve">Ingresos recibidos en diferentes fechas de julio a septiembre. Es inexistente la información que se refiere en las celda J, en virtud de que no ha sido generado durante el periodo antes mencionado el link correspondiente, lo anterior de conformidad con los artículos 19 y 20 de la Ley General de Transparencia y Acceso a la Información Pública y los diversos correlativos 15 y 16 de la Ley de Transparencia y Acceso a la información Pública del Estado de Baja California Sur. </t>
  </si>
  <si>
    <t xml:space="preserve">Ingresos recibidos por el monto de 28,431,463 de oct a dic 21 . Es inexistente la información que se refiere en las celda J, en virtud de que no ha sido generado durante el periodo antes mencionado el link correspondiente, lo anterior de conformidad con los artículos 19 y 20 de la Ley General de Transparencia y Acceso a la Información Pública y los diversos correlativos 15 y 16 de la Ley de Transparencia y Acceso a la información Pública del Estado de Baja California Sur. </t>
  </si>
  <si>
    <t xml:space="preserve">Ingresos recibidos por el monto de 35,387,200 de dic 21 y enero 22 . Es inexistente la información que se refiere en las celda J, en virtud de que no ha sido generado durante el periodo antes mencionado el link correspondiente, lo anterior de conformidad con los artículos 19 y 20 de la Ley General de Transparencia y Acceso a la Información Pública y los diversos correlativos 15 y 16 de la Ley de Transparencia y Acceso a la información Pública del Estado de Baja California Sur. </t>
  </si>
  <si>
    <t xml:space="preserve">Ingresos recibidos en diferentes fechas de octubre  a diciembre. Es inexistente la información que se refiere en las celda J, en virtud de que no ha sido generado durante el periodo antes mencionado el link correspondiente, lo anterior de conformidad con los artículos 19 y 20 de la Ley General de Transparencia y Acceso a la Información Pública y los diversos correlativos 15 y 16 de la Ley de Transparencia y Acceso a la información Pública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</si>
</sst>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abSelected="1" topLeftCell="A2" workbookViewId="0">
      <selection activeCell="A22" sqref="A22"/>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19.42578125" bestFit="1" customWidth="1"/>
    <col min="5" max="5" width="15.140625" bestFit="1" customWidth="1"/>
    <col min="6" max="6" width="19.140625" bestFit="1" customWidth="1"/>
    <col min="7" max="7" width="19.85546875" bestFit="1" customWidth="1"/>
    <col min="8" max="8" width="58.42578125" bestFit="1" customWidth="1"/>
    <col min="9" max="9" width="27" bestFit="1" customWidth="1"/>
    <col min="10" max="10" width="54.140625" bestFit="1" customWidth="1"/>
    <col min="11" max="11" width="73.140625" bestFit="1" customWidth="1"/>
    <col min="12" max="12" width="17.42578125" bestFit="1" customWidth="1"/>
    <col min="13" max="13" width="20" bestFit="1" customWidth="1"/>
    <col min="14" max="14" width="8" bestFit="1"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9</v>
      </c>
      <c r="E4" t="s">
        <v>9</v>
      </c>
      <c r="F4" t="s">
        <v>10</v>
      </c>
      <c r="G4" t="s">
        <v>7</v>
      </c>
      <c r="H4" t="s">
        <v>7</v>
      </c>
      <c r="I4" t="s">
        <v>8</v>
      </c>
      <c r="J4" t="s">
        <v>11</v>
      </c>
      <c r="K4" t="s">
        <v>9</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9" t="s">
        <v>28</v>
      </c>
      <c r="B6" s="10"/>
      <c r="C6" s="10"/>
      <c r="D6" s="10"/>
      <c r="E6" s="10"/>
      <c r="F6" s="10"/>
      <c r="G6" s="10"/>
      <c r="H6" s="10"/>
      <c r="I6" s="10"/>
      <c r="J6" s="10"/>
      <c r="K6" s="10"/>
      <c r="L6" s="10"/>
      <c r="M6" s="10"/>
      <c r="N6" s="10"/>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2021</v>
      </c>
      <c r="B8" s="2">
        <v>44197</v>
      </c>
      <c r="C8" s="2">
        <v>44286</v>
      </c>
      <c r="D8" s="3" t="s">
        <v>49</v>
      </c>
      <c r="E8" s="3" t="s">
        <v>45</v>
      </c>
      <c r="F8">
        <f>26243541+21222608+16901362</f>
        <v>64367511</v>
      </c>
      <c r="G8" s="3" t="s">
        <v>46</v>
      </c>
      <c r="H8" s="4" t="s">
        <v>52</v>
      </c>
      <c r="I8" s="2">
        <v>44286</v>
      </c>
      <c r="K8" t="s">
        <v>43</v>
      </c>
      <c r="L8" s="2">
        <v>44399</v>
      </c>
      <c r="M8" s="2">
        <v>44399</v>
      </c>
      <c r="N8" t="s">
        <v>57</v>
      </c>
    </row>
    <row r="9" spans="1:14" s="3" customFormat="1" x14ac:dyDescent="0.25">
      <c r="A9" s="3">
        <v>2021</v>
      </c>
      <c r="B9" s="2">
        <v>44197</v>
      </c>
      <c r="C9" s="2">
        <v>44286</v>
      </c>
      <c r="D9" s="5" t="s">
        <v>50</v>
      </c>
      <c r="E9" s="3" t="s">
        <v>45</v>
      </c>
      <c r="F9">
        <v>3497946</v>
      </c>
      <c r="G9" s="3" t="s">
        <v>46</v>
      </c>
      <c r="H9" s="4" t="s">
        <v>52</v>
      </c>
      <c r="I9" s="2">
        <v>44286</v>
      </c>
      <c r="K9" s="3" t="s">
        <v>43</v>
      </c>
      <c r="L9" s="2">
        <v>44399</v>
      </c>
      <c r="M9" s="2">
        <v>44399</v>
      </c>
      <c r="N9" s="3" t="s">
        <v>57</v>
      </c>
    </row>
    <row r="10" spans="1:14" s="3" customFormat="1" x14ac:dyDescent="0.25">
      <c r="A10" s="3">
        <v>2021</v>
      </c>
      <c r="B10" s="2">
        <v>44197</v>
      </c>
      <c r="C10" s="2">
        <v>44286</v>
      </c>
      <c r="D10" s="3" t="s">
        <v>44</v>
      </c>
      <c r="E10" s="3" t="s">
        <v>45</v>
      </c>
      <c r="F10">
        <v>40349</v>
      </c>
      <c r="G10" s="3" t="s">
        <v>47</v>
      </c>
      <c r="H10" s="4" t="s">
        <v>51</v>
      </c>
      <c r="I10" s="2">
        <v>44286</v>
      </c>
      <c r="K10" s="3" t="s">
        <v>43</v>
      </c>
      <c r="L10" s="2">
        <v>44399</v>
      </c>
      <c r="M10" s="2">
        <v>44399</v>
      </c>
      <c r="N10" s="3" t="s">
        <v>58</v>
      </c>
    </row>
    <row r="11" spans="1:14" s="3" customFormat="1" x14ac:dyDescent="0.25">
      <c r="A11" s="3">
        <v>2021</v>
      </c>
      <c r="B11" s="2">
        <v>44197</v>
      </c>
      <c r="C11" s="2">
        <v>44286</v>
      </c>
      <c r="D11" s="4" t="s">
        <v>54</v>
      </c>
      <c r="E11" s="3" t="s">
        <v>45</v>
      </c>
      <c r="F11">
        <v>53570</v>
      </c>
      <c r="G11" s="3" t="s">
        <v>48</v>
      </c>
      <c r="H11" s="3" t="s">
        <v>53</v>
      </c>
      <c r="I11" s="2">
        <v>44286</v>
      </c>
      <c r="K11" s="3" t="s">
        <v>43</v>
      </c>
      <c r="L11" s="2">
        <v>44399</v>
      </c>
      <c r="M11" s="2">
        <v>44399</v>
      </c>
      <c r="N11" s="3" t="s">
        <v>59</v>
      </c>
    </row>
    <row r="12" spans="1:14" x14ac:dyDescent="0.25">
      <c r="A12">
        <v>2021</v>
      </c>
      <c r="B12" s="2">
        <v>44287</v>
      </c>
      <c r="C12" s="2">
        <v>44377</v>
      </c>
      <c r="D12" s="3" t="s">
        <v>49</v>
      </c>
      <c r="E12" s="3" t="s">
        <v>45</v>
      </c>
      <c r="F12">
        <f>27934904+28072976+32095855</f>
        <v>88103735</v>
      </c>
      <c r="G12" s="3" t="s">
        <v>46</v>
      </c>
      <c r="H12" s="4" t="s">
        <v>52</v>
      </c>
      <c r="I12" s="2">
        <v>44347</v>
      </c>
      <c r="K12" s="3" t="s">
        <v>43</v>
      </c>
      <c r="L12" s="2">
        <v>44399</v>
      </c>
      <c r="M12" s="2">
        <v>44399</v>
      </c>
      <c r="N12" s="3" t="s">
        <v>57</v>
      </c>
    </row>
    <row r="13" spans="1:14" x14ac:dyDescent="0.25">
      <c r="A13" s="3">
        <v>2021</v>
      </c>
      <c r="B13" s="2">
        <v>44287</v>
      </c>
      <c r="C13" s="2">
        <v>44377</v>
      </c>
      <c r="D13" s="5" t="s">
        <v>50</v>
      </c>
      <c r="E13" s="3" t="s">
        <v>45</v>
      </c>
      <c r="F13">
        <f>6158278+2208364.2</f>
        <v>8366642.2000000002</v>
      </c>
      <c r="G13" s="3" t="s">
        <v>47</v>
      </c>
      <c r="H13" s="4" t="s">
        <v>52</v>
      </c>
      <c r="I13" s="2">
        <v>44347</v>
      </c>
      <c r="K13" s="3" t="s">
        <v>43</v>
      </c>
      <c r="L13" s="2">
        <v>44399</v>
      </c>
      <c r="M13" s="2">
        <v>44399</v>
      </c>
      <c r="N13" s="3" t="s">
        <v>57</v>
      </c>
    </row>
    <row r="14" spans="1:14" x14ac:dyDescent="0.25">
      <c r="A14" s="3">
        <v>2021</v>
      </c>
      <c r="B14" s="2">
        <v>44287</v>
      </c>
      <c r="C14" s="2">
        <v>44377</v>
      </c>
      <c r="D14" s="3" t="s">
        <v>44</v>
      </c>
      <c r="E14" s="3" t="s">
        <v>45</v>
      </c>
      <c r="F14" s="3">
        <v>15000</v>
      </c>
      <c r="G14" s="3" t="s">
        <v>47</v>
      </c>
      <c r="H14" t="s">
        <v>51</v>
      </c>
      <c r="I14" s="2">
        <v>44377</v>
      </c>
      <c r="K14" s="3" t="s">
        <v>43</v>
      </c>
      <c r="L14" s="2">
        <v>44399</v>
      </c>
      <c r="M14" s="2">
        <v>44399</v>
      </c>
      <c r="N14" s="3" t="s">
        <v>56</v>
      </c>
    </row>
    <row r="15" spans="1:14" x14ac:dyDescent="0.25">
      <c r="A15" s="3">
        <v>2021</v>
      </c>
      <c r="B15" s="2">
        <v>44287</v>
      </c>
      <c r="C15" s="2">
        <v>44377</v>
      </c>
      <c r="D15" s="3" t="s">
        <v>54</v>
      </c>
      <c r="E15" s="3" t="s">
        <v>45</v>
      </c>
      <c r="F15">
        <v>51631</v>
      </c>
      <c r="G15" s="3" t="s">
        <v>48</v>
      </c>
      <c r="H15" s="4" t="s">
        <v>53</v>
      </c>
      <c r="I15" s="2">
        <v>44377</v>
      </c>
      <c r="K15" s="3" t="s">
        <v>43</v>
      </c>
      <c r="L15" s="2">
        <v>44399</v>
      </c>
      <c r="M15" s="2">
        <v>44399</v>
      </c>
      <c r="N15" s="3" t="s">
        <v>55</v>
      </c>
    </row>
    <row r="16" spans="1:14" x14ac:dyDescent="0.25">
      <c r="A16">
        <v>2021</v>
      </c>
      <c r="B16" s="2">
        <v>44378</v>
      </c>
      <c r="C16" s="2">
        <v>44469</v>
      </c>
      <c r="D16" s="6" t="s">
        <v>49</v>
      </c>
      <c r="E16" s="6" t="s">
        <v>45</v>
      </c>
      <c r="F16">
        <f>36483577+36322643+28431463</f>
        <v>101237683</v>
      </c>
      <c r="G16" s="7" t="s">
        <v>46</v>
      </c>
      <c r="H16" s="7" t="s">
        <v>52</v>
      </c>
      <c r="I16" s="2">
        <v>44469</v>
      </c>
      <c r="K16" s="7" t="s">
        <v>43</v>
      </c>
      <c r="L16" s="2">
        <v>44498</v>
      </c>
      <c r="M16" s="2">
        <v>44498</v>
      </c>
      <c r="N16" s="7" t="s">
        <v>62</v>
      </c>
    </row>
    <row r="17" spans="1:14" x14ac:dyDescent="0.25">
      <c r="A17" s="6">
        <v>2021</v>
      </c>
      <c r="B17" s="2">
        <v>44378</v>
      </c>
      <c r="C17" s="2">
        <v>44469</v>
      </c>
      <c r="D17" s="5" t="s">
        <v>50</v>
      </c>
      <c r="E17" s="6" t="s">
        <v>45</v>
      </c>
      <c r="F17">
        <f>2559531.27+2311684.77+1833838.71</f>
        <v>6705054.75</v>
      </c>
      <c r="G17" s="7" t="s">
        <v>46</v>
      </c>
      <c r="H17" s="7" t="s">
        <v>52</v>
      </c>
      <c r="I17" s="2">
        <v>44469</v>
      </c>
      <c r="K17" s="7" t="s">
        <v>43</v>
      </c>
      <c r="L17" s="2">
        <v>44498</v>
      </c>
      <c r="M17" s="2">
        <v>44498</v>
      </c>
      <c r="N17" s="7" t="s">
        <v>57</v>
      </c>
    </row>
    <row r="18" spans="1:14" x14ac:dyDescent="0.25">
      <c r="A18" s="6">
        <v>2021</v>
      </c>
      <c r="B18" s="2">
        <v>44378</v>
      </c>
      <c r="C18" s="2">
        <v>44469</v>
      </c>
      <c r="D18" s="6" t="s">
        <v>44</v>
      </c>
      <c r="E18" s="6" t="s">
        <v>45</v>
      </c>
      <c r="F18">
        <v>1500</v>
      </c>
      <c r="G18" s="7" t="s">
        <v>47</v>
      </c>
      <c r="H18" t="s">
        <v>51</v>
      </c>
      <c r="I18" s="2">
        <v>44469</v>
      </c>
      <c r="K18" s="7" t="s">
        <v>43</v>
      </c>
      <c r="L18" s="2">
        <v>44498</v>
      </c>
      <c r="M18" s="2">
        <v>44498</v>
      </c>
      <c r="N18" s="7" t="s">
        <v>60</v>
      </c>
    </row>
    <row r="19" spans="1:14" x14ac:dyDescent="0.25">
      <c r="A19" s="6">
        <v>2021</v>
      </c>
      <c r="B19" s="2">
        <v>44378</v>
      </c>
      <c r="C19" s="2">
        <v>44469</v>
      </c>
      <c r="D19" s="6" t="s">
        <v>54</v>
      </c>
      <c r="E19" s="6" t="s">
        <v>45</v>
      </c>
      <c r="F19" s="7">
        <f>4912.12+1516.53+373.97</f>
        <v>6802.62</v>
      </c>
      <c r="G19" s="7" t="s">
        <v>48</v>
      </c>
      <c r="H19" s="7" t="s">
        <v>53</v>
      </c>
      <c r="I19" s="2">
        <v>44469</v>
      </c>
      <c r="K19" s="7" t="s">
        <v>43</v>
      </c>
      <c r="L19" s="2">
        <v>44498</v>
      </c>
      <c r="M19" s="2">
        <v>44498</v>
      </c>
      <c r="N19" s="7" t="s">
        <v>61</v>
      </c>
    </row>
    <row r="20" spans="1:14" x14ac:dyDescent="0.25">
      <c r="A20">
        <v>2021</v>
      </c>
      <c r="B20" s="2">
        <v>44470</v>
      </c>
      <c r="C20" s="2">
        <v>44561</v>
      </c>
      <c r="D20" s="8" t="s">
        <v>49</v>
      </c>
      <c r="E20" s="8" t="s">
        <v>45</v>
      </c>
      <c r="F20" s="8">
        <f>25511490+33536519+43120469</f>
        <v>102168478</v>
      </c>
      <c r="G20" s="8" t="s">
        <v>46</v>
      </c>
      <c r="H20" s="8" t="s">
        <v>52</v>
      </c>
      <c r="I20" s="2">
        <v>44561</v>
      </c>
      <c r="K20" s="8" t="s">
        <v>43</v>
      </c>
      <c r="L20" s="2">
        <v>44224</v>
      </c>
      <c r="M20" s="2">
        <v>44224</v>
      </c>
      <c r="N20" s="8" t="s">
        <v>63</v>
      </c>
    </row>
    <row r="21" spans="1:14" x14ac:dyDescent="0.25">
      <c r="A21" s="8">
        <v>2021</v>
      </c>
      <c r="B21" s="2">
        <v>44470</v>
      </c>
      <c r="C21" s="2">
        <v>44561</v>
      </c>
      <c r="D21" s="5" t="s">
        <v>50</v>
      </c>
      <c r="E21" s="8" t="s">
        <v>45</v>
      </c>
      <c r="F21" s="8">
        <f>2012908.47+2581343.92</f>
        <v>4594252.3899999997</v>
      </c>
      <c r="G21" s="8" t="s">
        <v>46</v>
      </c>
      <c r="H21" s="8" t="s">
        <v>52</v>
      </c>
      <c r="I21" s="2">
        <v>44561</v>
      </c>
      <c r="K21" s="8" t="s">
        <v>43</v>
      </c>
      <c r="L21" s="2">
        <v>44224</v>
      </c>
      <c r="M21" s="2">
        <v>44224</v>
      </c>
      <c r="N21" s="8" t="s">
        <v>57</v>
      </c>
    </row>
    <row r="22" spans="1:14" x14ac:dyDescent="0.25">
      <c r="A22" s="8">
        <v>2021</v>
      </c>
      <c r="B22" s="2">
        <v>44470</v>
      </c>
      <c r="C22" s="2">
        <v>44561</v>
      </c>
      <c r="D22" s="8" t="s">
        <v>54</v>
      </c>
      <c r="E22" s="8" t="s">
        <v>45</v>
      </c>
      <c r="F22" s="8">
        <f>4417.34+10578.74+16372.9</f>
        <v>31368.98</v>
      </c>
      <c r="G22" s="8" t="s">
        <v>48</v>
      </c>
      <c r="I22" s="2">
        <v>44561</v>
      </c>
      <c r="K22" s="8" t="s">
        <v>43</v>
      </c>
      <c r="L22" s="2">
        <v>44224</v>
      </c>
      <c r="M22" s="2">
        <v>44224</v>
      </c>
      <c r="N22" s="8" t="s">
        <v>64</v>
      </c>
    </row>
  </sheetData>
  <mergeCells count="7">
    <mergeCell ref="A6:N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fiturca</cp:lastModifiedBy>
  <dcterms:created xsi:type="dcterms:W3CDTF">2021-04-23T00:29:30Z</dcterms:created>
  <dcterms:modified xsi:type="dcterms:W3CDTF">2022-01-28T22:18:21Z</dcterms:modified>
</cp:coreProperties>
</file>